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1101454030_LLITS HOSPITALITZACIÓ (2025)\Esborrany\4. PCAP\Annexos actualitzats\Annexos complimentar licitador\"/>
    </mc:Choice>
  </mc:AlternateContent>
  <bookViews>
    <workbookView xWindow="0" yWindow="0" windowWidth="28800" windowHeight="12000"/>
  </bookViews>
  <sheets>
    <sheet name="Full1" sheetId="5" r:id="rId1"/>
    <sheet name="Criteris" sheetId="4" state="hidden" r:id="rId2"/>
  </sheets>
  <definedNames>
    <definedName name="_xlnm.Print_Area" localSheetId="1">Criteris!$A$1:$E$49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4" l="1"/>
  <c r="D45" i="4" s="1"/>
  <c r="C46" i="4" l="1"/>
  <c r="D46" i="4" s="1"/>
  <c r="B38" i="4" l="1"/>
  <c r="B26" i="4"/>
  <c r="B30" i="4"/>
  <c r="B19" i="4"/>
</calcChain>
</file>

<file path=xl/sharedStrings.xml><?xml version="1.0" encoding="utf-8"?>
<sst xmlns="http://schemas.openxmlformats.org/spreadsheetml/2006/main" count="102" uniqueCount="94">
  <si>
    <t>EMPRESA</t>
  </si>
  <si>
    <t>NIF</t>
  </si>
  <si>
    <t>Correu electrònic</t>
  </si>
  <si>
    <t>Marca</t>
  </si>
  <si>
    <t>Model</t>
  </si>
  <si>
    <t>Prestacions tècniques i funcionals</t>
  </si>
  <si>
    <t>Puntuació màxima</t>
  </si>
  <si>
    <t>Certificació per Organisme de Certificació acreditat sobre el compliment de la normativa europea IEC 60601-2-52 sobre seguretat bàsica i funcionament essencial dels llits d’hospitalització. </t>
  </si>
  <si>
    <t>Llit elèctric en tots els seus moviments de regulació d’alçada i inclinació de seccions</t>
  </si>
  <si>
    <t>Alarma llit no frenat quan s'endolla a la xarxa.</t>
  </si>
  <si>
    <t>Bateria per a moviments d’emergència amb carregador incorporat recarregable a través de la xarxa elèctrica.</t>
  </si>
  <si>
    <t>Llum nocturna de projecció sota llit per a orientació del pacient. Indicador amb canvi de color en la posició més baixa.</t>
  </si>
  <si>
    <t>Estructura fabricada en acer (o millor qualitat) i recoberta d'epòxid d’alta qualitat (o millor qualitat).</t>
  </si>
  <si>
    <t>Dimensions exteriors totals del llit amb baranes incloses: [200-222] cm de llarg x [90-99,5] cm d’ample.</t>
  </si>
  <si>
    <t>Mínim 6 suports per a col·locació de dispositius de subjecció mecànica que acompanyin el moviment d’articulació del llit.</t>
  </si>
  <si>
    <t>Raïls per a accessoris sota barana i ganxos per penjar bosses</t>
  </si>
  <si>
    <t>Suports per a contenció mecànics accessibles sense aixecar matalàs a tots dos costats del llit</t>
  </si>
  <si>
    <t>Para-xocs i/o zones protectores a les cantonades del llit.</t>
  </si>
  <si>
    <t>Panells de capçal i peuer fabricats en plàstic resistent a cops i robustos. Extraibles sense eines. Poden utilitzar-se per empènyer el llit mitjançant punts ergonòmics</t>
  </si>
  <si>
    <t>4 rodes de 150 mm de diàmetre amb mecanisme de fre centralitzat en pedals de roda davant i darrera. 3 posicions del fre: fre total, lliure total, moviment recte direccional amb la 5ena roda</t>
  </si>
  <si>
    <t>4 suports a les cantonades del llit per a la col·locació de pal porta-sèrums.</t>
  </si>
  <si>
    <t>Capacitat de càrrega màxima de treball certificada de mínim 250 Kg en tots els seus moviments.</t>
  </si>
  <si>
    <t>Mecanisme elèctric de Trendelenburg i antitrendelemburg de com a mínim +/- [13-18]º. Indicador de l'angle.</t>
  </si>
  <si>
    <t>Inclinació del respatller de mínim [0-70]º.</t>
  </si>
  <si>
    <t>Alçada mínima des de la superfície del somier al terra inclosa en el següent rang 40 cm o inferior.</t>
  </si>
  <si>
    <t>Alçada màxima des de la superfície del somier al terra inclosa en el següent rang: [75-90] cm.</t>
  </si>
  <si>
    <t>Posició de RCP.</t>
  </si>
  <si>
    <t>Superfície del somier en material resistent a l'impacte constituïda per 4 seccions (respatller, maluc, cames i peus)</t>
  </si>
  <si>
    <t>Barana partida. Fabricada en plàstic Polipropilè entorn tot el perímetre del llit.</t>
  </si>
  <si>
    <t>Alçada de la barana de ≥23 cm un cop col·locat el matalàs corresponent per assegurar la seguretat del pacient enllitat.</t>
  </si>
  <si>
    <t xml:space="preserve">Comandament d’infermeria integrat en les baranes. Ha d’incloure funció amb sol botó de: RCP i Trendelenburg d’emergència, cancel·lació parcial/ total de moviments, cadira cardíaca, respatller, cames i regulació d’alçada. </t>
  </si>
  <si>
    <t>Comandament pacient integrat en la part superior de les baranes accessible al pacient. Únicament amb les funcions bàsiques: ajust de respatller, ajust de cames, ajust respatller i cames en sincronisme, ajust alçada</t>
  </si>
  <si>
    <t>Matalàs viscoelàstic amb  dimensions del matalàs corresponents a les mides del somier, amb un gruix de ≥14 cm.</t>
  </si>
  <si>
    <t>Funda del matalàs impermeable, hipoal·lèrgena, transpirable, ignífuga, bacteriostàtica, antiàcars i fungistàtica. Ha de permetre la neteja intensiva amb desinfectants. Amb cremallera amb solapa de protecció i lliure de làtex.</t>
  </si>
  <si>
    <t>Extensió de llit manual en 20 i 30 cm sense l'ús d'eines</t>
  </si>
  <si>
    <t>Pal de sèrum amb 4 ganxos metàl·lics</t>
  </si>
  <si>
    <t>Pal incorporador i triangle</t>
  </si>
  <si>
    <t>Condicions de manteniment fora de garantia</t>
  </si>
  <si>
    <t>Condicions de manteniment un cop finalitzat el període de garantia o exclusions</t>
  </si>
  <si>
    <t>Relació de recanvis principals valorats econòmicament (sense IVA)</t>
  </si>
  <si>
    <t>Baranes</t>
  </si>
  <si>
    <t>Rodes</t>
  </si>
  <si>
    <t>Reguladors finals de carrera</t>
  </si>
  <si>
    <t>Bateria</t>
  </si>
  <si>
    <t>Centraleta de control</t>
  </si>
  <si>
    <t>Comandament</t>
  </si>
  <si>
    <t>Condicions de manteniment en el període de garantia</t>
  </si>
  <si>
    <t>Servei tècnic i manteniment durant el període de garantia</t>
  </si>
  <si>
    <t>Horaris</t>
  </si>
  <si>
    <t>Temps de resposta</t>
  </si>
  <si>
    <t>Temps de reparació</t>
  </si>
  <si>
    <t>Temps d'entrega de recanvis</t>
  </si>
  <si>
    <t>Substitució en cas d'avaria</t>
  </si>
  <si>
    <t>NÚMERO EXPEDIENT: CS/AH02/1101345354/24/PSS</t>
  </si>
  <si>
    <r>
      <t>OBJECTE:</t>
    </r>
    <r>
      <rPr>
        <sz val="11"/>
        <color theme="1"/>
        <rFont val="Calibri"/>
        <family val="2"/>
        <scheme val="minor"/>
      </rPr>
      <t xml:space="preserve"> Subministrament de butaques d'exploració</t>
    </r>
  </si>
  <si>
    <t>EMPRESA:</t>
  </si>
  <si>
    <t>NIF:</t>
  </si>
  <si>
    <t>*Nomès emplenar camps en groc</t>
  </si>
  <si>
    <t>Criteris Judici de valor</t>
  </si>
  <si>
    <t xml:space="preserve">Facilitat d'us, maniobrabilitat i canvis de posició  </t>
  </si>
  <si>
    <t>Ergonomia, volum ocupat</t>
  </si>
  <si>
    <t xml:space="preserve">Facilitat de neteja, confort i robustesa </t>
  </si>
  <si>
    <t>Criteris Objectius</t>
  </si>
  <si>
    <t>Descripció criteri</t>
  </si>
  <si>
    <t>CONTESTAR:</t>
  </si>
  <si>
    <t>Resposta empresa:</t>
  </si>
  <si>
    <t xml:space="preserve">CRITERIS TÈCNICS </t>
  </si>
  <si>
    <t>horari</t>
  </si>
  <si>
    <t>hores</t>
  </si>
  <si>
    <t>Definitiva/temporal/No</t>
  </si>
  <si>
    <t xml:space="preserve">Cost de manteniment correctiu €/h, (sense IVA). </t>
  </si>
  <si>
    <t>€/h  (S/IVA)</t>
  </si>
  <si>
    <t xml:space="preserve">Cost desplaçament S/IVA </t>
  </si>
  <si>
    <t>€/desplaçament  (S/IVA)</t>
  </si>
  <si>
    <t>Cost dietes S/IVA</t>
  </si>
  <si>
    <t>€/dietes (S/IVA)</t>
  </si>
  <si>
    <t>preu unitari S/IVA</t>
  </si>
  <si>
    <t>Motor columna d'elevació</t>
  </si>
  <si>
    <t>CRITERIS ECÒNOMICS</t>
  </si>
  <si>
    <t>Oferta econòmica</t>
  </si>
  <si>
    <t>Import unitari S/IVA</t>
  </si>
  <si>
    <t xml:space="preserve">Ampliació de garantia </t>
  </si>
  <si>
    <t>anys totals de garantia</t>
  </si>
  <si>
    <t>QTT</t>
  </si>
  <si>
    <t>Import total ofertat Sense /IVA</t>
  </si>
  <si>
    <t>Import total ofertat Amb /IVA</t>
  </si>
  <si>
    <t>Llit fixe</t>
  </si>
  <si>
    <t>Llit amb rodes</t>
  </si>
  <si>
    <t>*Els criteris valorables ofertats s’entendran incloses en el preu ofert i no suposarà cap cost addicional.</t>
  </si>
  <si>
    <t>Característiques d'obligat compliment: les ofertes que no compleixin tots els requisits obligatoris quedaran excloses</t>
  </si>
  <si>
    <t>SI/NO es compleix:</t>
  </si>
  <si>
    <t>justificació</t>
  </si>
  <si>
    <r>
      <rPr>
        <b/>
        <sz val="10"/>
        <color indexed="8"/>
        <rFont val="Calibri"/>
        <family val="2"/>
        <scheme val="minor"/>
      </rPr>
      <t xml:space="preserve">Nota: </t>
    </r>
    <r>
      <rPr>
        <sz val="10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</si>
  <si>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 xml:space="preserve">Llits elèctrics d'hospitalització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</si>
</sst>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b/>
      <sz val="12"/>
      <color rgb="FF000000"/>
      <name val="Calibri Light"/>
      <family val="2"/>
    </font>
    <font>
      <b/>
      <sz val="11"/>
      <name val="Calibri Light"/>
      <family val="2"/>
    </font>
    <font>
      <b/>
      <sz val="11"/>
      <color theme="0"/>
      <name val="Calibri Light"/>
      <family val="2"/>
    </font>
    <font>
      <sz val="12"/>
      <color theme="1"/>
      <name val="Calibri"/>
      <family val="2"/>
      <scheme val="minor"/>
    </font>
    <font>
      <sz val="11"/>
      <name val="Calibri Light"/>
      <family val="2"/>
      <scheme val="major"/>
    </font>
    <font>
      <b/>
      <sz val="10"/>
      <color indexed="8"/>
      <name val="Calibri Light"/>
      <family val="2"/>
    </font>
    <font>
      <b/>
      <u/>
      <sz val="11"/>
      <name val="Calibri Light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4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3F682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 style="thin">
        <color indexed="22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Protection="0"/>
  </cellStyleXfs>
  <cellXfs count="9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5" borderId="0" xfId="0" applyFont="1" applyFill="1"/>
    <xf numFmtId="0" fontId="0" fillId="5" borderId="0" xfId="0" applyFill="1"/>
    <xf numFmtId="0" fontId="10" fillId="6" borderId="12" xfId="0" applyFont="1" applyFill="1" applyBorder="1" applyAlignment="1">
      <alignment horizontal="left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15" fillId="9" borderId="19" xfId="0" applyFont="1" applyFill="1" applyBorder="1" applyAlignment="1">
      <alignment vertical="center" wrapText="1"/>
    </xf>
    <xf numFmtId="0" fontId="15" fillId="9" borderId="20" xfId="0" applyFont="1" applyFill="1" applyBorder="1" applyAlignment="1">
      <alignment vertical="center" wrapText="1"/>
    </xf>
    <xf numFmtId="0" fontId="15" fillId="9" borderId="21" xfId="0" applyFont="1" applyFill="1" applyBorder="1" applyAlignment="1">
      <alignment vertical="center" wrapText="1"/>
    </xf>
    <xf numFmtId="0" fontId="14" fillId="7" borderId="19" xfId="0" applyFont="1" applyFill="1" applyBorder="1" applyAlignment="1">
      <alignment vertical="center" wrapText="1"/>
    </xf>
    <xf numFmtId="0" fontId="14" fillId="7" borderId="20" xfId="0" applyFont="1" applyFill="1" applyBorder="1" applyAlignment="1">
      <alignment vertical="center" wrapText="1"/>
    </xf>
    <xf numFmtId="0" fontId="14" fillId="7" borderId="21" xfId="0" applyFont="1" applyFill="1" applyBorder="1" applyAlignment="1">
      <alignment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left" vertical="center" wrapText="1"/>
    </xf>
    <xf numFmtId="0" fontId="10" fillId="8" borderId="13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0" fillId="10" borderId="25" xfId="0" applyFill="1" applyBorder="1" applyAlignment="1" applyProtection="1">
      <alignment vertical="center"/>
      <protection locked="0"/>
    </xf>
    <xf numFmtId="0" fontId="0" fillId="10" borderId="14" xfId="0" applyFill="1" applyBorder="1" applyAlignment="1" applyProtection="1">
      <alignment vertical="center"/>
      <protection locked="0"/>
    </xf>
    <xf numFmtId="0" fontId="0" fillId="10" borderId="21" xfId="0" applyFill="1" applyBorder="1" applyAlignment="1" applyProtection="1">
      <alignment vertical="center"/>
      <protection locked="0"/>
    </xf>
    <xf numFmtId="0" fontId="0" fillId="10" borderId="17" xfId="0" applyFill="1" applyBorder="1" applyAlignment="1" applyProtection="1">
      <alignment vertical="center"/>
      <protection locked="0"/>
    </xf>
    <xf numFmtId="0" fontId="2" fillId="4" borderId="0" xfId="0" applyFont="1" applyFill="1"/>
    <xf numFmtId="0" fontId="17" fillId="0" borderId="0" xfId="0" applyFont="1" applyAlignment="1">
      <alignment horizontal="left" vertical="center" wrapText="1"/>
    </xf>
    <xf numFmtId="0" fontId="16" fillId="8" borderId="29" xfId="0" applyFont="1" applyFill="1" applyBorder="1" applyAlignment="1">
      <alignment horizontal="center" vertical="center"/>
    </xf>
    <xf numFmtId="2" fontId="16" fillId="8" borderId="30" xfId="0" applyNumberFormat="1" applyFont="1" applyFill="1" applyBorder="1" applyAlignment="1">
      <alignment horizontal="center" vertical="center"/>
    </xf>
    <xf numFmtId="2" fontId="16" fillId="8" borderId="31" xfId="0" applyNumberFormat="1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3" fillId="0" borderId="32" xfId="1" applyFont="1" applyBorder="1" applyAlignment="1">
      <alignment horizontal="left" vertical="center" wrapText="1"/>
    </xf>
    <xf numFmtId="0" fontId="5" fillId="2" borderId="32" xfId="1" applyFont="1" applyFill="1" applyBorder="1" applyAlignment="1">
      <alignment horizontal="left" vertical="center" wrapText="1"/>
    </xf>
    <xf numFmtId="0" fontId="5" fillId="2" borderId="40" xfId="1" applyFont="1" applyFill="1" applyBorder="1" applyAlignment="1">
      <alignment horizontal="center" vertical="center" wrapText="1"/>
    </xf>
    <xf numFmtId="0" fontId="9" fillId="0" borderId="42" xfId="0" applyFont="1" applyBorder="1" applyAlignment="1" applyProtection="1">
      <alignment vertical="center"/>
      <protection locked="0"/>
    </xf>
    <xf numFmtId="0" fontId="0" fillId="10" borderId="40" xfId="0" applyFill="1" applyBorder="1" applyAlignment="1" applyProtection="1">
      <alignment vertical="center"/>
      <protection locked="0"/>
    </xf>
    <xf numFmtId="0" fontId="16" fillId="8" borderId="43" xfId="0" applyFont="1" applyFill="1" applyBorder="1" applyAlignment="1">
      <alignment horizontal="center" vertical="center"/>
    </xf>
    <xf numFmtId="2" fontId="16" fillId="8" borderId="44" xfId="0" applyNumberFormat="1" applyFont="1" applyFill="1" applyBorder="1" applyAlignment="1">
      <alignment horizontal="center" vertical="center"/>
    </xf>
    <xf numFmtId="2" fontId="16" fillId="8" borderId="45" xfId="0" applyNumberFormat="1" applyFont="1" applyFill="1" applyBorder="1" applyAlignment="1">
      <alignment horizontal="center" vertical="center"/>
    </xf>
    <xf numFmtId="0" fontId="1" fillId="11" borderId="40" xfId="1" applyFill="1" applyBorder="1" applyAlignment="1">
      <alignment horizontal="center" vertical="center" wrapText="1"/>
    </xf>
    <xf numFmtId="0" fontId="5" fillId="11" borderId="40" xfId="1" applyFont="1" applyFill="1" applyBorder="1" applyAlignment="1">
      <alignment horizontal="center" vertical="center" wrapText="1"/>
    </xf>
    <xf numFmtId="0" fontId="19" fillId="11" borderId="40" xfId="0" applyFont="1" applyFill="1" applyBorder="1" applyAlignment="1">
      <alignment horizontal="center" vertical="center" wrapText="1"/>
    </xf>
    <xf numFmtId="0" fontId="1" fillId="0" borderId="40" xfId="1" applyFont="1" applyBorder="1" applyAlignment="1">
      <alignment vertical="center"/>
    </xf>
    <xf numFmtId="0" fontId="22" fillId="0" borderId="40" xfId="0" applyFont="1" applyBorder="1" applyAlignment="1">
      <alignment wrapText="1"/>
    </xf>
    <xf numFmtId="0" fontId="1" fillId="0" borderId="40" xfId="1" applyFont="1" applyBorder="1" applyAlignment="1">
      <alignment horizontal="left" vertical="center" wrapText="1"/>
    </xf>
    <xf numFmtId="0" fontId="1" fillId="0" borderId="40" xfId="1" applyFont="1" applyBorder="1" applyAlignment="1">
      <alignment vertical="center" wrapText="1"/>
    </xf>
    <xf numFmtId="0" fontId="26" fillId="0" borderId="39" xfId="1" applyFont="1" applyBorder="1" applyAlignment="1">
      <alignment horizontal="right" vertical="center" wrapText="1"/>
    </xf>
    <xf numFmtId="0" fontId="2" fillId="3" borderId="40" xfId="1" applyFont="1" applyFill="1" applyBorder="1" applyAlignment="1">
      <alignment vertical="center"/>
    </xf>
    <xf numFmtId="0" fontId="23" fillId="3" borderId="40" xfId="1" applyFont="1" applyFill="1" applyBorder="1" applyAlignment="1" applyProtection="1">
      <alignment horizontal="left" vertical="center" wrapText="1"/>
      <protection locked="0"/>
    </xf>
    <xf numFmtId="0" fontId="2" fillId="3" borderId="40" xfId="1" applyFont="1" applyFill="1" applyBorder="1" applyAlignment="1">
      <alignment horizontal="center" vertical="center"/>
    </xf>
    <xf numFmtId="0" fontId="24" fillId="3" borderId="40" xfId="1" applyFont="1" applyFill="1" applyBorder="1" applyAlignment="1" applyProtection="1">
      <alignment horizontal="left" vertical="center" wrapText="1"/>
      <protection locked="0"/>
    </xf>
    <xf numFmtId="0" fontId="26" fillId="0" borderId="47" xfId="1" applyFont="1" applyBorder="1" applyAlignment="1">
      <alignment horizontal="right" vertical="center" wrapText="1"/>
    </xf>
    <xf numFmtId="0" fontId="26" fillId="0" borderId="46" xfId="1" applyFont="1" applyBorder="1" applyAlignment="1">
      <alignment horizontal="right" vertical="center" wrapText="1"/>
    </xf>
    <xf numFmtId="0" fontId="26" fillId="0" borderId="49" xfId="1" applyFont="1" applyBorder="1" applyAlignment="1">
      <alignment horizontal="right" vertical="center" wrapText="1"/>
    </xf>
    <xf numFmtId="0" fontId="26" fillId="0" borderId="48" xfId="1" applyFont="1" applyBorder="1" applyAlignment="1">
      <alignment horizontal="right" vertical="center" wrapText="1"/>
    </xf>
    <xf numFmtId="49" fontId="18" fillId="11" borderId="40" xfId="2" applyNumberFormat="1" applyFont="1" applyFill="1" applyBorder="1" applyAlignment="1">
      <alignment horizontal="center" vertical="center" wrapText="1"/>
    </xf>
    <xf numFmtId="0" fontId="23" fillId="3" borderId="35" xfId="1" applyFont="1" applyFill="1" applyBorder="1" applyAlignment="1" applyProtection="1">
      <alignment horizontal="left" vertical="center" wrapText="1"/>
      <protection locked="0"/>
    </xf>
    <xf numFmtId="0" fontId="1" fillId="3" borderId="38" xfId="1" applyFont="1" applyFill="1" applyBorder="1" applyAlignment="1">
      <alignment horizontal="left" vertical="center" wrapText="1"/>
    </xf>
    <xf numFmtId="0" fontId="20" fillId="0" borderId="2" xfId="1" applyFont="1" applyBorder="1" applyAlignment="1">
      <alignment vertical="center" wrapText="1"/>
    </xf>
    <xf numFmtId="0" fontId="6" fillId="0" borderId="33" xfId="1" applyFont="1" applyBorder="1" applyAlignment="1">
      <alignment vertical="center" wrapText="1"/>
    </xf>
    <xf numFmtId="0" fontId="6" fillId="0" borderId="34" xfId="1" applyFont="1" applyBorder="1" applyAlignment="1">
      <alignment vertical="center" wrapText="1"/>
    </xf>
    <xf numFmtId="0" fontId="24" fillId="2" borderId="33" xfId="1" applyFont="1" applyFill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5" fillId="0" borderId="33" xfId="1" applyFont="1" applyBorder="1" applyAlignment="1">
      <alignment horizontal="left" vertical="center" wrapText="1"/>
    </xf>
    <xf numFmtId="0" fontId="25" fillId="0" borderId="34" xfId="1" applyFont="1" applyBorder="1" applyAlignment="1">
      <alignment horizontal="left" vertical="center" wrapText="1"/>
    </xf>
    <xf numFmtId="0" fontId="23" fillId="3" borderId="36" xfId="1" applyFont="1" applyFill="1" applyBorder="1" applyAlignment="1" applyProtection="1">
      <alignment horizontal="left" vertical="center" wrapText="1"/>
      <protection locked="0"/>
    </xf>
    <xf numFmtId="0" fontId="1" fillId="3" borderId="37" xfId="1" applyFont="1" applyFill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0" fillId="6" borderId="26" xfId="0" applyFont="1" applyFill="1" applyBorder="1" applyAlignment="1">
      <alignment horizontal="left" vertical="center"/>
    </xf>
    <xf numFmtId="0" fontId="10" fillId="6" borderId="27" xfId="0" applyFont="1" applyFill="1" applyBorder="1" applyAlignment="1">
      <alignment horizontal="left" vertical="center"/>
    </xf>
    <xf numFmtId="0" fontId="10" fillId="6" borderId="28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3F682"/>
      <color rgb="FFFAFBDD"/>
      <color rgb="FFF9FAD2"/>
      <color rgb="FFF6F9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40</xdr:row>
      <xdr:rowOff>11206</xdr:rowOff>
    </xdr:from>
    <xdr:to>
      <xdr:col>2</xdr:col>
      <xdr:colOff>1360</xdr:colOff>
      <xdr:row>40</xdr:row>
      <xdr:rowOff>162639</xdr:rowOff>
    </xdr:to>
    <xdr:pic>
      <xdr:nvPicPr>
        <xdr:cNvPr id="2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13470031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2232212</xdr:colOff>
      <xdr:row>2</xdr:row>
      <xdr:rowOff>123264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showGridLines="0" tabSelected="1" zoomScale="90" zoomScaleNormal="90" workbookViewId="0">
      <selection activeCell="B8" sqref="B8:C8"/>
    </sheetView>
  </sheetViews>
  <sheetFormatPr defaultColWidth="0" defaultRowHeight="15" zeroHeight="1" x14ac:dyDescent="0.25"/>
  <cols>
    <col min="1" max="1" width="5.85546875" customWidth="1"/>
    <col min="2" max="2" width="78.42578125" customWidth="1"/>
    <col min="3" max="3" width="25" customWidth="1"/>
    <col min="4" max="4" width="25.5703125" customWidth="1"/>
    <col min="5" max="5" width="4.85546875" customWidth="1"/>
    <col min="6" max="16384" width="9.140625" hidden="1"/>
  </cols>
  <sheetData>
    <row r="1" spans="1:4" ht="18" customHeight="1" x14ac:dyDescent="0.25">
      <c r="A1" s="46"/>
      <c r="B1" s="81" t="s">
        <v>93</v>
      </c>
      <c r="C1" s="81"/>
      <c r="D1" s="82"/>
    </row>
    <row r="2" spans="1:4" ht="18.75" x14ac:dyDescent="0.25">
      <c r="A2" s="78"/>
      <c r="B2" s="61" t="s">
        <v>0</v>
      </c>
      <c r="C2" s="83"/>
      <c r="D2" s="84"/>
    </row>
    <row r="3" spans="1:4" ht="18.75" x14ac:dyDescent="0.25">
      <c r="A3" s="79"/>
      <c r="B3" s="69" t="s">
        <v>1</v>
      </c>
      <c r="C3" s="71"/>
      <c r="D3" s="72"/>
    </row>
    <row r="4" spans="1:4" ht="18.75" x14ac:dyDescent="0.25">
      <c r="A4" s="79"/>
      <c r="B4" s="68" t="s">
        <v>2</v>
      </c>
      <c r="C4" s="71"/>
      <c r="D4" s="72"/>
    </row>
    <row r="5" spans="1:4" ht="18.75" x14ac:dyDescent="0.25">
      <c r="A5" s="80"/>
      <c r="B5" s="66" t="s">
        <v>3</v>
      </c>
      <c r="C5" s="71"/>
      <c r="D5" s="72"/>
    </row>
    <row r="6" spans="1:4" ht="18.75" x14ac:dyDescent="0.25">
      <c r="A6" s="80"/>
      <c r="B6" s="67" t="s">
        <v>4</v>
      </c>
      <c r="C6" s="71"/>
      <c r="D6" s="72"/>
    </row>
    <row r="7" spans="1:4" ht="30" customHeight="1" x14ac:dyDescent="0.25">
      <c r="A7" s="73" t="s">
        <v>92</v>
      </c>
      <c r="B7" s="74"/>
      <c r="C7" s="74"/>
      <c r="D7" s="75"/>
    </row>
    <row r="8" spans="1:4" ht="31.5" customHeight="1" x14ac:dyDescent="0.25">
      <c r="A8" s="47"/>
      <c r="B8" s="76" t="s">
        <v>5</v>
      </c>
      <c r="C8" s="77"/>
      <c r="D8" s="48"/>
    </row>
    <row r="9" spans="1:4" ht="36" customHeight="1" x14ac:dyDescent="0.25">
      <c r="A9" s="70"/>
      <c r="B9" s="70" t="s">
        <v>89</v>
      </c>
      <c r="C9" s="54"/>
      <c r="D9" s="55"/>
    </row>
    <row r="10" spans="1:4" ht="38.25" customHeight="1" x14ac:dyDescent="0.25">
      <c r="A10" s="70"/>
      <c r="B10" s="70"/>
      <c r="C10" s="56" t="s">
        <v>90</v>
      </c>
      <c r="D10" s="56" t="s">
        <v>91</v>
      </c>
    </row>
    <row r="11" spans="1:4" ht="50.1" customHeight="1" x14ac:dyDescent="0.25">
      <c r="A11" s="57">
        <v>1</v>
      </c>
      <c r="B11" s="58" t="s">
        <v>7</v>
      </c>
      <c r="C11" s="62"/>
      <c r="D11" s="63"/>
    </row>
    <row r="12" spans="1:4" ht="50.1" customHeight="1" x14ac:dyDescent="0.25">
      <c r="A12" s="57">
        <v>2</v>
      </c>
      <c r="B12" s="59" t="s">
        <v>8</v>
      </c>
      <c r="C12" s="62"/>
      <c r="D12" s="63"/>
    </row>
    <row r="13" spans="1:4" ht="50.1" customHeight="1" x14ac:dyDescent="0.25">
      <c r="A13" s="57">
        <v>3</v>
      </c>
      <c r="B13" s="60" t="s">
        <v>9</v>
      </c>
      <c r="C13" s="62"/>
      <c r="D13" s="63"/>
    </row>
    <row r="14" spans="1:4" ht="50.1" customHeight="1" x14ac:dyDescent="0.25">
      <c r="A14" s="57">
        <v>4</v>
      </c>
      <c r="B14" s="59" t="s">
        <v>10</v>
      </c>
      <c r="C14" s="62"/>
      <c r="D14" s="63"/>
    </row>
    <row r="15" spans="1:4" ht="50.1" customHeight="1" x14ac:dyDescent="0.25">
      <c r="A15" s="57">
        <v>5</v>
      </c>
      <c r="B15" s="60" t="s">
        <v>11</v>
      </c>
      <c r="C15" s="62"/>
      <c r="D15" s="63"/>
    </row>
    <row r="16" spans="1:4" ht="50.1" customHeight="1" x14ac:dyDescent="0.25">
      <c r="A16" s="57">
        <v>6</v>
      </c>
      <c r="B16" s="59" t="s">
        <v>12</v>
      </c>
      <c r="C16" s="62"/>
      <c r="D16" s="63"/>
    </row>
    <row r="17" spans="1:4" ht="50.1" customHeight="1" x14ac:dyDescent="0.25">
      <c r="A17" s="57">
        <v>7</v>
      </c>
      <c r="B17" s="59" t="s">
        <v>13</v>
      </c>
      <c r="C17" s="62"/>
      <c r="D17" s="63"/>
    </row>
    <row r="18" spans="1:4" ht="50.1" customHeight="1" x14ac:dyDescent="0.25">
      <c r="A18" s="57">
        <v>8</v>
      </c>
      <c r="B18" s="60" t="s">
        <v>14</v>
      </c>
      <c r="C18" s="64"/>
      <c r="D18" s="63"/>
    </row>
    <row r="19" spans="1:4" ht="50.1" customHeight="1" x14ac:dyDescent="0.25">
      <c r="A19" s="57">
        <v>9</v>
      </c>
      <c r="B19" s="60" t="s">
        <v>15</v>
      </c>
      <c r="C19" s="64"/>
      <c r="D19" s="63"/>
    </row>
    <row r="20" spans="1:4" ht="50.1" customHeight="1" x14ac:dyDescent="0.25">
      <c r="A20" s="57">
        <v>10</v>
      </c>
      <c r="B20" s="60" t="s">
        <v>16</v>
      </c>
      <c r="C20" s="64"/>
      <c r="D20" s="63"/>
    </row>
    <row r="21" spans="1:4" ht="50.1" customHeight="1" x14ac:dyDescent="0.25">
      <c r="A21" s="57">
        <v>11</v>
      </c>
      <c r="B21" s="60" t="s">
        <v>17</v>
      </c>
      <c r="C21" s="64"/>
      <c r="D21" s="63"/>
    </row>
    <row r="22" spans="1:4" ht="50.1" customHeight="1" x14ac:dyDescent="0.25">
      <c r="A22" s="57">
        <v>12</v>
      </c>
      <c r="B22" s="60" t="s">
        <v>18</v>
      </c>
      <c r="C22" s="64"/>
      <c r="D22" s="63"/>
    </row>
    <row r="23" spans="1:4" ht="50.1" customHeight="1" x14ac:dyDescent="0.25">
      <c r="A23" s="57">
        <v>13</v>
      </c>
      <c r="B23" s="60" t="s">
        <v>19</v>
      </c>
      <c r="C23" s="64"/>
      <c r="D23" s="63"/>
    </row>
    <row r="24" spans="1:4" ht="50.1" customHeight="1" x14ac:dyDescent="0.25">
      <c r="A24" s="57">
        <v>14</v>
      </c>
      <c r="B24" s="60" t="s">
        <v>20</v>
      </c>
      <c r="C24" s="64"/>
      <c r="D24" s="63"/>
    </row>
    <row r="25" spans="1:4" ht="50.1" customHeight="1" x14ac:dyDescent="0.25">
      <c r="A25" s="57">
        <v>15</v>
      </c>
      <c r="B25" s="60" t="s">
        <v>21</v>
      </c>
      <c r="C25" s="64"/>
      <c r="D25" s="63"/>
    </row>
    <row r="26" spans="1:4" ht="50.1" customHeight="1" x14ac:dyDescent="0.25">
      <c r="A26" s="57">
        <v>16</v>
      </c>
      <c r="B26" s="60" t="s">
        <v>22</v>
      </c>
      <c r="C26" s="64"/>
      <c r="D26" s="63"/>
    </row>
    <row r="27" spans="1:4" ht="50.1" customHeight="1" x14ac:dyDescent="0.25">
      <c r="A27" s="57">
        <v>17</v>
      </c>
      <c r="B27" s="60" t="s">
        <v>23</v>
      </c>
      <c r="C27" s="64"/>
      <c r="D27" s="63"/>
    </row>
    <row r="28" spans="1:4" ht="50.1" customHeight="1" x14ac:dyDescent="0.25">
      <c r="A28" s="57">
        <v>18</v>
      </c>
      <c r="B28" s="60" t="s">
        <v>24</v>
      </c>
      <c r="C28" s="64"/>
      <c r="D28" s="63"/>
    </row>
    <row r="29" spans="1:4" ht="50.1" customHeight="1" x14ac:dyDescent="0.25">
      <c r="A29" s="57">
        <v>19</v>
      </c>
      <c r="B29" s="60" t="s">
        <v>25</v>
      </c>
      <c r="C29" s="64"/>
      <c r="D29" s="63"/>
    </row>
    <row r="30" spans="1:4" ht="50.1" customHeight="1" x14ac:dyDescent="0.25">
      <c r="A30" s="57">
        <v>20</v>
      </c>
      <c r="B30" s="60" t="s">
        <v>26</v>
      </c>
      <c r="C30" s="62"/>
      <c r="D30" s="65"/>
    </row>
    <row r="31" spans="1:4" ht="50.1" customHeight="1" x14ac:dyDescent="0.25">
      <c r="A31" s="57">
        <v>21</v>
      </c>
      <c r="B31" s="60" t="s">
        <v>27</v>
      </c>
      <c r="C31" s="62"/>
      <c r="D31" s="65"/>
    </row>
    <row r="32" spans="1:4" ht="50.1" customHeight="1" x14ac:dyDescent="0.25">
      <c r="A32" s="57">
        <v>22</v>
      </c>
      <c r="B32" s="60" t="s">
        <v>28</v>
      </c>
      <c r="C32" s="64"/>
      <c r="D32" s="63"/>
    </row>
    <row r="33" spans="1:4" ht="50.1" customHeight="1" x14ac:dyDescent="0.25">
      <c r="A33" s="57">
        <v>23</v>
      </c>
      <c r="B33" s="60" t="s">
        <v>29</v>
      </c>
      <c r="C33" s="64"/>
      <c r="D33" s="63"/>
    </row>
    <row r="34" spans="1:4" ht="50.1" customHeight="1" x14ac:dyDescent="0.25">
      <c r="A34" s="57">
        <v>24</v>
      </c>
      <c r="B34" s="60" t="s">
        <v>30</v>
      </c>
      <c r="C34" s="64"/>
      <c r="D34" s="63"/>
    </row>
    <row r="35" spans="1:4" ht="50.1" customHeight="1" x14ac:dyDescent="0.25">
      <c r="A35" s="57">
        <v>25</v>
      </c>
      <c r="B35" s="60" t="s">
        <v>31</v>
      </c>
      <c r="C35" s="64"/>
      <c r="D35" s="63"/>
    </row>
    <row r="36" spans="1:4" ht="50.1" customHeight="1" x14ac:dyDescent="0.25">
      <c r="A36" s="57">
        <v>26</v>
      </c>
      <c r="B36" s="60" t="s">
        <v>32</v>
      </c>
      <c r="C36" s="64"/>
      <c r="D36" s="65"/>
    </row>
    <row r="37" spans="1:4" ht="50.1" customHeight="1" x14ac:dyDescent="0.25">
      <c r="A37" s="57">
        <v>27</v>
      </c>
      <c r="B37" s="60" t="s">
        <v>33</v>
      </c>
      <c r="C37" s="64"/>
      <c r="D37" s="63"/>
    </row>
    <row r="38" spans="1:4" ht="50.1" customHeight="1" x14ac:dyDescent="0.25">
      <c r="A38" s="57">
        <v>28</v>
      </c>
      <c r="B38" s="60" t="s">
        <v>34</v>
      </c>
      <c r="C38" s="64"/>
      <c r="D38" s="63"/>
    </row>
    <row r="39" spans="1:4" ht="50.1" customHeight="1" x14ac:dyDescent="0.25">
      <c r="A39" s="57">
        <v>29</v>
      </c>
      <c r="B39" s="60" t="s">
        <v>35</v>
      </c>
      <c r="C39" s="64"/>
      <c r="D39" s="63"/>
    </row>
    <row r="40" spans="1:4" ht="50.1" customHeight="1" x14ac:dyDescent="0.25">
      <c r="A40" s="57">
        <v>30</v>
      </c>
      <c r="B40" s="60" t="s">
        <v>36</v>
      </c>
      <c r="C40" s="64"/>
      <c r="D40" s="63"/>
    </row>
    <row r="41" spans="1:4" x14ac:dyDescent="0.25"/>
  </sheetData>
  <mergeCells count="11">
    <mergeCell ref="B1:D1"/>
    <mergeCell ref="C2:D2"/>
    <mergeCell ref="C3:D3"/>
    <mergeCell ref="C4:D4"/>
    <mergeCell ref="C5:D5"/>
    <mergeCell ref="B9:B10"/>
    <mergeCell ref="A9:A10"/>
    <mergeCell ref="C6:D6"/>
    <mergeCell ref="A7:D7"/>
    <mergeCell ref="B8:C8"/>
    <mergeCell ref="A2:A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9"/>
  <sheetViews>
    <sheetView view="pageBreakPreview" topLeftCell="A7" zoomScale="60" zoomScaleNormal="100" workbookViewId="0">
      <selection activeCell="P30" sqref="P30"/>
    </sheetView>
  </sheetViews>
  <sheetFormatPr defaultColWidth="9.140625" defaultRowHeight="15" x14ac:dyDescent="0.25"/>
  <cols>
    <col min="1" max="1" width="51.85546875" style="1" customWidth="1"/>
    <col min="2" max="2" width="25.5703125" style="1" customWidth="1"/>
    <col min="3" max="3" width="42.140625" style="2" customWidth="1"/>
    <col min="4" max="4" width="31.7109375" style="1" customWidth="1"/>
    <col min="5" max="16384" width="9.140625" style="1"/>
  </cols>
  <sheetData>
    <row r="3" spans="1:4" ht="36" customHeight="1" x14ac:dyDescent="0.25"/>
    <row r="4" spans="1:4" customFormat="1" x14ac:dyDescent="0.25">
      <c r="A4" s="39" t="s">
        <v>53</v>
      </c>
      <c r="B4" s="4"/>
      <c r="C4" s="4"/>
      <c r="D4" s="4"/>
    </row>
    <row r="5" spans="1:4" customFormat="1" ht="15.75" thickBot="1" x14ac:dyDescent="0.3">
      <c r="A5" s="3" t="s">
        <v>54</v>
      </c>
      <c r="B5" s="4"/>
      <c r="C5" s="4"/>
      <c r="D5" s="4"/>
    </row>
    <row r="6" spans="1:4" ht="18.75" x14ac:dyDescent="0.25">
      <c r="A6" s="24" t="s">
        <v>55</v>
      </c>
      <c r="B6" s="35"/>
      <c r="C6" s="25"/>
      <c r="D6" s="26"/>
    </row>
    <row r="7" spans="1:4" ht="18.75" x14ac:dyDescent="0.25">
      <c r="A7" s="49" t="s">
        <v>56</v>
      </c>
      <c r="B7" s="50"/>
      <c r="D7" s="27"/>
    </row>
    <row r="8" spans="1:4" x14ac:dyDescent="0.25">
      <c r="A8" s="28"/>
      <c r="D8" s="27"/>
    </row>
    <row r="9" spans="1:4" ht="15.75" thickBot="1" x14ac:dyDescent="0.3">
      <c r="A9" s="28" t="s">
        <v>57</v>
      </c>
      <c r="D9" s="27"/>
    </row>
    <row r="10" spans="1:4" ht="18.75" x14ac:dyDescent="0.25">
      <c r="A10" s="88" t="s">
        <v>58</v>
      </c>
      <c r="B10" s="89"/>
      <c r="C10" s="89"/>
      <c r="D10" s="90"/>
    </row>
    <row r="11" spans="1:4" x14ac:dyDescent="0.25">
      <c r="A11" s="8" t="s">
        <v>59</v>
      </c>
      <c r="B11" s="9">
        <v>10</v>
      </c>
      <c r="C11" s="9"/>
      <c r="D11" s="9"/>
    </row>
    <row r="12" spans="1:4" x14ac:dyDescent="0.25">
      <c r="A12" s="8"/>
      <c r="B12" s="9"/>
      <c r="C12" s="9"/>
      <c r="D12" s="9"/>
    </row>
    <row r="13" spans="1:4" x14ac:dyDescent="0.25">
      <c r="A13" s="8" t="s">
        <v>60</v>
      </c>
      <c r="B13" s="9">
        <v>10</v>
      </c>
      <c r="C13" s="9"/>
      <c r="D13" s="9"/>
    </row>
    <row r="14" spans="1:4" ht="15.75" thickBot="1" x14ac:dyDescent="0.3">
      <c r="A14" s="8" t="s">
        <v>61</v>
      </c>
      <c r="B14" s="9">
        <v>5</v>
      </c>
      <c r="C14" s="9"/>
      <c r="D14" s="9"/>
    </row>
    <row r="15" spans="1:4" ht="18.75" x14ac:dyDescent="0.25">
      <c r="A15" s="88" t="s">
        <v>62</v>
      </c>
      <c r="B15" s="89"/>
      <c r="C15" s="89"/>
      <c r="D15" s="90"/>
    </row>
    <row r="16" spans="1:4" ht="18.75" x14ac:dyDescent="0.25">
      <c r="A16" s="5" t="s">
        <v>63</v>
      </c>
      <c r="B16" s="6" t="s">
        <v>6</v>
      </c>
      <c r="C16" s="6" t="s">
        <v>64</v>
      </c>
      <c r="D16" s="7" t="s">
        <v>65</v>
      </c>
    </row>
    <row r="17" spans="1:4" ht="18.75" x14ac:dyDescent="0.25">
      <c r="A17" s="32" t="s">
        <v>66</v>
      </c>
      <c r="B17" s="33">
        <v>10</v>
      </c>
      <c r="C17" s="33"/>
      <c r="D17" s="34"/>
    </row>
    <row r="18" spans="1:4" ht="30" customHeight="1" x14ac:dyDescent="0.25">
      <c r="A18" s="15" t="s">
        <v>46</v>
      </c>
      <c r="B18" s="16"/>
      <c r="C18" s="16"/>
      <c r="D18" s="17"/>
    </row>
    <row r="19" spans="1:4" ht="15" customHeight="1" x14ac:dyDescent="0.25">
      <c r="A19" s="18" t="s">
        <v>47</v>
      </c>
      <c r="B19" s="21">
        <f>SUM(B20:B24)</f>
        <v>4</v>
      </c>
      <c r="C19" s="19"/>
      <c r="D19" s="20"/>
    </row>
    <row r="20" spans="1:4" x14ac:dyDescent="0.25">
      <c r="A20" s="8" t="s">
        <v>48</v>
      </c>
      <c r="B20" s="9">
        <v>0.5</v>
      </c>
      <c r="C20" s="10" t="s">
        <v>67</v>
      </c>
      <c r="D20" s="36"/>
    </row>
    <row r="21" spans="1:4" x14ac:dyDescent="0.25">
      <c r="A21" s="8" t="s">
        <v>49</v>
      </c>
      <c r="B21" s="9">
        <v>0.5</v>
      </c>
      <c r="C21" s="10" t="s">
        <v>68</v>
      </c>
      <c r="D21" s="36"/>
    </row>
    <row r="22" spans="1:4" x14ac:dyDescent="0.25">
      <c r="A22" s="8" t="s">
        <v>50</v>
      </c>
      <c r="B22" s="9">
        <v>0.5</v>
      </c>
      <c r="C22" s="10" t="s">
        <v>68</v>
      </c>
      <c r="D22" s="36"/>
    </row>
    <row r="23" spans="1:4" x14ac:dyDescent="0.25">
      <c r="A23" s="8" t="s">
        <v>51</v>
      </c>
      <c r="B23" s="9">
        <v>0.5</v>
      </c>
      <c r="C23" s="10" t="s">
        <v>68</v>
      </c>
      <c r="D23" s="36"/>
    </row>
    <row r="24" spans="1:4" x14ac:dyDescent="0.25">
      <c r="A24" s="8" t="s">
        <v>52</v>
      </c>
      <c r="B24" s="9">
        <v>2</v>
      </c>
      <c r="C24" s="10" t="s">
        <v>69</v>
      </c>
      <c r="D24" s="36"/>
    </row>
    <row r="25" spans="1:4" ht="30" customHeight="1" x14ac:dyDescent="0.25">
      <c r="A25" s="15" t="s">
        <v>37</v>
      </c>
      <c r="B25" s="16"/>
      <c r="C25" s="16"/>
      <c r="D25" s="17"/>
    </row>
    <row r="26" spans="1:4" ht="51.75" customHeight="1" x14ac:dyDescent="0.25">
      <c r="A26" s="18" t="s">
        <v>38</v>
      </c>
      <c r="B26" s="21">
        <f>SUM(B27)</f>
        <v>1</v>
      </c>
      <c r="C26" s="19"/>
      <c r="D26" s="20"/>
    </row>
    <row r="27" spans="1:4" ht="30" customHeight="1" x14ac:dyDescent="0.25">
      <c r="A27" s="8" t="s">
        <v>70</v>
      </c>
      <c r="B27" s="85">
        <v>1</v>
      </c>
      <c r="C27" s="12" t="s">
        <v>71</v>
      </c>
      <c r="D27" s="36"/>
    </row>
    <row r="28" spans="1:4" ht="30" customHeight="1" x14ac:dyDescent="0.25">
      <c r="A28" s="22" t="s">
        <v>72</v>
      </c>
      <c r="B28" s="86"/>
      <c r="C28" s="23" t="s">
        <v>73</v>
      </c>
      <c r="D28" s="37"/>
    </row>
    <row r="29" spans="1:4" ht="30" customHeight="1" x14ac:dyDescent="0.25">
      <c r="A29" s="22" t="s">
        <v>74</v>
      </c>
      <c r="B29" s="87"/>
      <c r="C29" s="23" t="s">
        <v>75</v>
      </c>
      <c r="D29" s="37"/>
    </row>
    <row r="30" spans="1:4" ht="30" x14ac:dyDescent="0.25">
      <c r="A30" s="18" t="s">
        <v>39</v>
      </c>
      <c r="B30" s="21">
        <f>SUM(B31:B37)</f>
        <v>5</v>
      </c>
      <c r="C30" s="19"/>
      <c r="D30" s="20"/>
    </row>
    <row r="31" spans="1:4" x14ac:dyDescent="0.25">
      <c r="A31" s="40" t="s">
        <v>40</v>
      </c>
      <c r="B31" s="11">
        <v>1</v>
      </c>
      <c r="C31" s="10" t="s">
        <v>76</v>
      </c>
      <c r="D31" s="36"/>
    </row>
    <row r="32" spans="1:4" x14ac:dyDescent="0.25">
      <c r="A32" s="40" t="s">
        <v>41</v>
      </c>
      <c r="B32" s="11">
        <v>1</v>
      </c>
      <c r="C32" s="10" t="s">
        <v>76</v>
      </c>
      <c r="D32" s="36"/>
    </row>
    <row r="33" spans="1:4" x14ac:dyDescent="0.25">
      <c r="A33" s="40" t="s">
        <v>42</v>
      </c>
      <c r="B33" s="11">
        <v>1</v>
      </c>
      <c r="C33" s="10" t="s">
        <v>76</v>
      </c>
      <c r="D33" s="36"/>
    </row>
    <row r="34" spans="1:4" ht="15.75" customHeight="1" x14ac:dyDescent="0.25">
      <c r="A34" s="40" t="s">
        <v>43</v>
      </c>
      <c r="B34" s="11">
        <v>0.5</v>
      </c>
      <c r="C34" s="10" t="s">
        <v>76</v>
      </c>
      <c r="D34" s="36"/>
    </row>
    <row r="35" spans="1:4" ht="15.75" customHeight="1" x14ac:dyDescent="0.25">
      <c r="A35" s="40" t="s">
        <v>44</v>
      </c>
      <c r="B35" s="11">
        <v>0.5</v>
      </c>
      <c r="C35" s="10" t="s">
        <v>76</v>
      </c>
      <c r="D35" s="36"/>
    </row>
    <row r="36" spans="1:4" x14ac:dyDescent="0.25">
      <c r="A36" s="40" t="s">
        <v>45</v>
      </c>
      <c r="B36" s="11">
        <v>0.5</v>
      </c>
      <c r="C36" s="10" t="s">
        <v>76</v>
      </c>
      <c r="D36" s="36"/>
    </row>
    <row r="37" spans="1:4" x14ac:dyDescent="0.25">
      <c r="A37" s="40" t="s">
        <v>77</v>
      </c>
      <c r="B37" s="11">
        <v>0.5</v>
      </c>
      <c r="C37" s="10" t="s">
        <v>76</v>
      </c>
      <c r="D37" s="36"/>
    </row>
    <row r="38" spans="1:4" ht="18.75" x14ac:dyDescent="0.25">
      <c r="A38" s="32" t="s">
        <v>78</v>
      </c>
      <c r="B38" s="33">
        <f>SUM(B39:B40)</f>
        <v>65</v>
      </c>
      <c r="C38" s="33"/>
      <c r="D38" s="34"/>
    </row>
    <row r="39" spans="1:4" x14ac:dyDescent="0.25">
      <c r="A39" s="8" t="s">
        <v>79</v>
      </c>
      <c r="B39" s="11">
        <v>60</v>
      </c>
      <c r="C39" s="10" t="s">
        <v>80</v>
      </c>
      <c r="D39" s="36"/>
    </row>
    <row r="40" spans="1:4" ht="15.75" thickBot="1" x14ac:dyDescent="0.3">
      <c r="A40" s="29" t="s">
        <v>81</v>
      </c>
      <c r="B40" s="30">
        <v>5</v>
      </c>
      <c r="C40" s="13" t="s">
        <v>82</v>
      </c>
      <c r="D40" s="38"/>
    </row>
    <row r="43" spans="1:4" ht="15.75" thickBot="1" x14ac:dyDescent="0.3"/>
    <row r="44" spans="1:4" ht="47.25" customHeight="1" x14ac:dyDescent="0.25">
      <c r="B44" s="31" t="s">
        <v>83</v>
      </c>
      <c r="C44" s="45" t="s">
        <v>84</v>
      </c>
      <c r="D44" s="44" t="s">
        <v>85</v>
      </c>
    </row>
    <row r="45" spans="1:4" ht="21" customHeight="1" x14ac:dyDescent="0.25">
      <c r="A45" s="1" t="s">
        <v>86</v>
      </c>
      <c r="B45" s="41">
        <v>1</v>
      </c>
      <c r="C45" s="42">
        <f>D38*B45</f>
        <v>0</v>
      </c>
      <c r="D45" s="43">
        <f>+C45*1.21</f>
        <v>0</v>
      </c>
    </row>
    <row r="46" spans="1:4" ht="28.5" customHeight="1" thickBot="1" x14ac:dyDescent="0.3">
      <c r="A46" s="1" t="s">
        <v>87</v>
      </c>
      <c r="B46" s="51">
        <v>16</v>
      </c>
      <c r="C46" s="52">
        <f>D39*B46</f>
        <v>0</v>
      </c>
      <c r="D46" s="53">
        <f>+C46*1.21</f>
        <v>0</v>
      </c>
    </row>
    <row r="48" spans="1:4" ht="15.75" thickBot="1" x14ac:dyDescent="0.3"/>
    <row r="49" spans="1:11" s="14" customFormat="1" ht="46.5" customHeight="1" thickBot="1" x14ac:dyDescent="0.3">
      <c r="A49" s="91" t="s">
        <v>88</v>
      </c>
      <c r="B49" s="92"/>
      <c r="C49" s="92"/>
      <c r="D49" s="93"/>
      <c r="I49" s="1"/>
      <c r="J49" s="1"/>
      <c r="K49" s="1"/>
    </row>
  </sheetData>
  <mergeCells count="4">
    <mergeCell ref="B27:B29"/>
    <mergeCell ref="A10:D10"/>
    <mergeCell ref="A49:D49"/>
    <mergeCell ref="A15:D15"/>
  </mergeCells>
  <pageMargins left="0.7" right="0.7" top="0.75" bottom="0.75" header="0.3" footer="0.3"/>
  <pageSetup paperSize="9" scale="54" orientation="portrait" r:id="rId1"/>
  <colBreaks count="1" manualBreakCount="1">
    <brk id="5" max="42" man="1"/>
  </colBreaks>
  <ignoredErrors>
    <ignoredError sqref="B3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T_x00e8_cnic_x002f_a xmlns="6a9906d8-7354-4b2d-a694-b1e5ee9da8e0">
      <UserInfo>
        <DisplayName/>
        <AccountId xsi:nil="true"/>
        <AccountType/>
      </UserInfo>
    </T_x00e8_cnic_x002f_a>
    <GestorCAD xmlns="6a9906d8-7354-4b2d-a694-b1e5ee9da8e0">
      <UserInfo>
        <DisplayName/>
        <AccountId xsi:nil="true"/>
        <AccountType/>
      </UserInfo>
    </GestorCAD>
    <OBSVESTATLICITACI_x00d3_ xmlns="6a9906d8-7354-4b2d-a694-b1e5ee9da8e0" xsi:nil="true"/>
    <Codimaterial xmlns="6a9906d8-7354-4b2d-a694-b1e5ee9da8e0" xsi:nil="true"/>
    <N_x002e_COMANDA xmlns="6a9906d8-7354-4b2d-a694-b1e5ee9da8e0" xsi:nil="true"/>
    <_Flow_SignoffStatus xmlns="6a9906d8-7354-4b2d-a694-b1e5ee9da8e0" xsi:nil="true"/>
    <datarespostaCAD xmlns="6a9906d8-7354-4b2d-a694-b1e5ee9da8e0" xsi:nil="true"/>
    <DataentradaCAD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5840A2DE-DF48-43C0-9BC0-403059631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631FF2-C8B2-4306-89C0-4B543CD4B3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FE258-036C-4878-B381-5DFB983CE5AD}">
  <ds:schemaRefs>
    <ds:schemaRef ds:uri="http://www.w3.org/XML/1998/namespace"/>
    <ds:schemaRef ds:uri="http://schemas.microsoft.com/office/infopath/2007/PartnerControls"/>
    <ds:schemaRef ds:uri="e0ed6653-2567-4b65-ac99-fef63f114098"/>
    <ds:schemaRef ds:uri="http://purl.org/dc/elements/1.1/"/>
    <ds:schemaRef ds:uri="http://purl.org/dc/dcmitype/"/>
    <ds:schemaRef ds:uri="6a9906d8-7354-4b2d-a694-b1e5ee9da8e0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Full1</vt:lpstr>
      <vt:lpstr>Criteris</vt:lpstr>
      <vt:lpstr>Criteris!Àrea_d'impressió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 Cobo Sacristán</dc:creator>
  <cp:keywords/>
  <dc:description/>
  <cp:lastModifiedBy>Cidoncha Casillas, Esther</cp:lastModifiedBy>
  <cp:revision/>
  <dcterms:created xsi:type="dcterms:W3CDTF">2023-02-14T14:02:02Z</dcterms:created>
  <dcterms:modified xsi:type="dcterms:W3CDTF">2025-11-27T07:15:35Z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